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95" windowWidth="28860" windowHeight="4935" activeTab="0"/>
  </bookViews>
  <sheets>
    <sheet name="Zemný plyn D" sheetId="1" r:id="rId1"/>
  </sheets>
  <definedNames>
    <definedName name="_xlnm.Print_Area" localSheetId="0">'Zemný plyn D'!$A$1:$T$32</definedName>
  </definedNames>
  <calcPr fullCalcOnLoad="1"/>
</workbook>
</file>

<file path=xl/sharedStrings.xml><?xml version="1.0" encoding="utf-8"?>
<sst xmlns="http://schemas.openxmlformats.org/spreadsheetml/2006/main" count="43" uniqueCount="33">
  <si>
    <t>Poznámky a vysvetlivky</t>
  </si>
  <si>
    <t>Tarifa dodávky</t>
  </si>
  <si>
    <t>bez DPH</t>
  </si>
  <si>
    <t>s DPH</t>
  </si>
  <si>
    <r>
      <t>Cenník obsahuje regulované ceny za distribúciu a za prepravu stanovené príslušnými cenovými rozhodnutiami Úradu pre reguláciu sieťových odvetví</t>
    </r>
  </si>
  <si>
    <t>Ročný odber v mieste spotreby</t>
  </si>
  <si>
    <t>kWh/rok</t>
  </si>
  <si>
    <t xml:space="preserve">Ceny sú platné pre distribučné územie SPP - distribúcia , a.s. </t>
  </si>
  <si>
    <r>
      <t xml:space="preserve">Stála mesačná platba za 1 OM
</t>
    </r>
    <r>
      <rPr>
        <sz val="12"/>
        <rFont val="Arial"/>
        <family val="2"/>
      </rPr>
      <t>EUR/mesiac</t>
    </r>
  </si>
  <si>
    <r>
      <t xml:space="preserve">Sadzba za odobraný plyn
</t>
    </r>
    <r>
      <rPr>
        <sz val="12"/>
        <rFont val="Arial"/>
        <family val="2"/>
      </rPr>
      <t>EUR/kWh</t>
    </r>
  </si>
  <si>
    <t>Cenník platný od 1.1.2021</t>
  </si>
  <si>
    <t>od 0  do 2 138 kWh</t>
  </si>
  <si>
    <t xml:space="preserve">nad 2 138 do 18 173 kWh </t>
  </si>
  <si>
    <t xml:space="preserve">nad 18 173 do 42 760 kWh </t>
  </si>
  <si>
    <t xml:space="preserve">nad 42 760 do 69 485 kWh </t>
  </si>
  <si>
    <t xml:space="preserve">nad 69 485 do 85 000 kWh </t>
  </si>
  <si>
    <t>nad 85 000 kWh do 100 000 kWh</t>
  </si>
  <si>
    <r>
      <t>odberné miesto, ktorého odber plynu za 12 po sebe nasledujúcich kalendárnych mesiacov je v rozpätí od 0 do 2 138 kWh vrátane (približne od 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200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vrátane</t>
    </r>
  </si>
  <si>
    <r>
      <t>odberné miesto, ktorého odber plynu za 12 po sebe nasledujúcich kalendárnych mesiacov je nad 2 138 kWh do 18 173 kWh vrátane (približne od 200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1 700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vrátane)</t>
    </r>
  </si>
  <si>
    <r>
      <t>odberné miesto, ktorého odber plynu za 12 po sebe nasledujúcich kalendárnych mesiacov je nad 18 173 kWh do 42 760 kWh vrátane (približne od 1 700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6 500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vrátane)</t>
    </r>
  </si>
  <si>
    <r>
      <t>odberné miesto, ktorého odber plynu za 12 po sebe nasledujúcich kalendárnych mesiacov je nad 69 485 kWh do 85 000 kWh vrátane (približne od 6 500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7 951 m</t>
    </r>
    <r>
      <rPr>
        <vertAlign val="superscript"/>
        <sz val="11.5"/>
        <rFont val="Arial"/>
        <family val="2"/>
      </rPr>
      <t xml:space="preserve">3 </t>
    </r>
    <r>
      <rPr>
        <sz val="11.5"/>
        <rFont val="Arial"/>
        <family val="2"/>
      </rPr>
      <t>vrátane)</t>
    </r>
  </si>
  <si>
    <r>
      <t>odberné miesto, ktorého odber plynu za 12 po sebe nasledujúcich kalendárnych mesiacov je nad 42 760 kWh do 69 485 kWh vrátane (približne od 6 500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7 951 m</t>
    </r>
    <r>
      <rPr>
        <vertAlign val="superscript"/>
        <sz val="11.5"/>
        <rFont val="Arial"/>
        <family val="2"/>
      </rPr>
      <t xml:space="preserve">3 </t>
    </r>
    <r>
      <rPr>
        <sz val="11.5"/>
        <rFont val="Arial"/>
        <family val="2"/>
      </rPr>
      <t>vrátane)</t>
    </r>
  </si>
  <si>
    <r>
      <t>odberné miesto, ktorého odber plynu za 12 po sebe nasledujúcich kalendárnych mesiacov je nad 85 000 kWh do 100 000 kWh vrátane (približne od 7 951 m</t>
    </r>
    <r>
      <rPr>
        <vertAlign val="superscript"/>
        <sz val="11.5"/>
        <rFont val="Arial"/>
        <family val="2"/>
      </rPr>
      <t>3</t>
    </r>
    <r>
      <rPr>
        <sz val="11.5"/>
        <rFont val="Arial"/>
        <family val="2"/>
      </rPr>
      <t xml:space="preserve"> do 9 355 m</t>
    </r>
    <r>
      <rPr>
        <vertAlign val="superscript"/>
        <sz val="11.5"/>
        <rFont val="Arial"/>
        <family val="2"/>
      </rPr>
      <t xml:space="preserve">3 </t>
    </r>
    <r>
      <rPr>
        <sz val="11.5"/>
        <rFont val="Arial"/>
        <family val="2"/>
      </rPr>
      <t>vrátane)</t>
    </r>
  </si>
  <si>
    <r>
      <t>V cenníku bol použitý prepočet 1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= 10,6504 kWh</t>
    </r>
  </si>
  <si>
    <t>Dodávka</t>
  </si>
  <si>
    <t>Distribúcia</t>
  </si>
  <si>
    <t>Preprava</t>
  </si>
  <si>
    <t>M1</t>
  </si>
  <si>
    <t>M2</t>
  </si>
  <si>
    <t>M3</t>
  </si>
  <si>
    <t>M4</t>
  </si>
  <si>
    <t>M5</t>
  </si>
  <si>
    <t>M6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</si>
</sst>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€_-;\-* #,##0\ _€_-;_-* &quot;-&quot;\ _€_-;_-@_-"/>
    <numFmt numFmtId="181" formatCode="_-* #,##0.00\ _€_-;\-* #,##0.00\ _€_-;_-* &quot;-&quot;??\ _€_-;_-@_-"/>
    <numFmt numFmtId="182" formatCode="0.0000"/>
    <numFmt numFmtId="183" formatCode="#,##0.00\ [$€-1]"/>
    <numFmt numFmtId="184" formatCode="0.0%"/>
    <numFmt numFmtId="185" formatCode="[$-41B]d\.\ mmmm\ yyyy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#,##0.000\ [$€-1]"/>
    <numFmt numFmtId="192" formatCode="#,##0.00\ [$€-41B]"/>
    <numFmt numFmtId="193" formatCode="#,##0.000\ [$€-41B]"/>
    <numFmt numFmtId="194" formatCode="#,##0.0000\ [$€-41B]"/>
    <numFmt numFmtId="195" formatCode="#,##0.0000\ [$€-1]"/>
    <numFmt numFmtId="196" formatCode="#,##0.00000\ [$€-1]"/>
    <numFmt numFmtId="197" formatCode="#,##0.000\ _S_k"/>
    <numFmt numFmtId="198" formatCode="#,##0.00\ _S_k"/>
    <numFmt numFmtId="199" formatCode="#,##0.0\ _S_k"/>
    <numFmt numFmtId="200" formatCode="#,##0\ _S_k"/>
    <numFmt numFmtId="201" formatCode="#,##0.0000\ _S_k"/>
    <numFmt numFmtId="202" formatCode="#,##0.00000\ _S_k"/>
    <numFmt numFmtId="203" formatCode="#,##0.00000\ [$€-41B]"/>
    <numFmt numFmtId="204" formatCode="#,##0.00\ &quot;€&quot;"/>
    <numFmt numFmtId="205" formatCode="0.00000000"/>
    <numFmt numFmtId="206" formatCode="0.000000000"/>
    <numFmt numFmtId="207" formatCode="&quot;Áno&quot;;&quot;Áno&quot;;&quot;Nie&quot;"/>
    <numFmt numFmtId="208" formatCode="&quot;Pravda&quot;;&quot;Pravda&quot;;&quot;Nepravda&quot;"/>
    <numFmt numFmtId="209" formatCode="&quot;Zapnuté&quot;;&quot;Zapnuté&quot;;&quot;Vypnuté&quot;"/>
    <numFmt numFmtId="210" formatCode="#,##0.0000"/>
    <numFmt numFmtId="211" formatCode="\P\r\a\vd\a;&quot;Pravda&quot;;&quot;Nepravda&quot;"/>
    <numFmt numFmtId="212" formatCode="[$€-2]\ #\ ##,000_);[Red]\([$¥€-2]\ #\ ##,000\)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rebuchet MS"/>
      <family val="2"/>
    </font>
    <font>
      <u val="single"/>
      <sz val="12"/>
      <color indexed="12"/>
      <name val="Trebuchet MS"/>
      <family val="2"/>
    </font>
    <font>
      <b/>
      <sz val="14"/>
      <name val="Arial"/>
      <family val="2"/>
    </font>
    <font>
      <sz val="11.5"/>
      <name val="Arial"/>
      <family val="2"/>
    </font>
    <font>
      <b/>
      <sz val="12"/>
      <name val="Trebuchet MS"/>
      <family val="2"/>
    </font>
    <font>
      <vertAlign val="superscript"/>
      <sz val="11.5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57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 CE"/>
      <family val="0"/>
    </font>
    <font>
      <sz val="12"/>
      <color indexed="9"/>
      <name val="Arial CE"/>
      <family val="0"/>
    </font>
    <font>
      <sz val="44"/>
      <color indexed="18"/>
      <name val="Arial Black"/>
      <family val="0"/>
    </font>
    <font>
      <sz val="20"/>
      <color indexed="1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78B33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Arial CE"/>
      <family val="0"/>
    </font>
    <font>
      <b/>
      <sz val="14"/>
      <color theme="0"/>
      <name val="Arial"/>
      <family val="2"/>
    </font>
    <font>
      <sz val="14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52F83"/>
        <bgColor indexed="64"/>
      </patternFill>
    </fill>
    <fill>
      <patternFill patternType="solid">
        <fgColor rgb="FF052F8B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3" fillId="0" borderId="0" xfId="36" applyFill="1" applyBorder="1" applyAlignment="1">
      <alignment horizontal="left" vertical="center"/>
    </xf>
    <xf numFmtId="0" fontId="9" fillId="0" borderId="0" xfId="36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2" fontId="60" fillId="34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183" fontId="7" fillId="0" borderId="10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/>
    </xf>
    <xf numFmtId="183" fontId="7" fillId="10" borderId="14" xfId="0" applyNumberFormat="1" applyFont="1" applyFill="1" applyBorder="1" applyAlignment="1">
      <alignment horizontal="center" vertical="center"/>
    </xf>
    <xf numFmtId="182" fontId="7" fillId="10" borderId="15" xfId="0" applyNumberFormat="1" applyFont="1" applyFill="1" applyBorder="1" applyAlignment="1">
      <alignment horizontal="center" vertical="center"/>
    </xf>
    <xf numFmtId="182" fontId="7" fillId="10" borderId="0" xfId="0" applyNumberFormat="1" applyFont="1" applyFill="1" applyBorder="1" applyAlignment="1">
      <alignment horizontal="center" vertical="center"/>
    </xf>
    <xf numFmtId="182" fontId="7" fillId="1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182" fontId="7" fillId="16" borderId="0" xfId="0" applyNumberFormat="1" applyFont="1" applyFill="1" applyBorder="1" applyAlignment="1">
      <alignment horizontal="center" vertical="center"/>
    </xf>
    <xf numFmtId="0" fontId="43" fillId="0" borderId="0" xfId="36" applyFill="1" applyBorder="1" applyAlignment="1">
      <alignment horizontal="left" vertical="center"/>
    </xf>
    <xf numFmtId="0" fontId="9" fillId="0" borderId="0" xfId="36" applyFont="1" applyFill="1" applyBorder="1" applyAlignment="1">
      <alignment horizontal="left" vertical="center"/>
    </xf>
    <xf numFmtId="182" fontId="7" fillId="16" borderId="15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182" fontId="7" fillId="16" borderId="16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182" fontId="7" fillId="10" borderId="15" xfId="0" applyNumberFormat="1" applyFont="1" applyFill="1" applyBorder="1" applyAlignment="1">
      <alignment horizontal="center" vertical="center"/>
    </xf>
    <xf numFmtId="182" fontId="7" fillId="10" borderId="0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82" fontId="7" fillId="4" borderId="18" xfId="0" applyNumberFormat="1" applyFont="1" applyFill="1" applyBorder="1" applyAlignment="1">
      <alignment horizontal="center" vertical="center"/>
    </xf>
    <xf numFmtId="182" fontId="7" fillId="4" borderId="15" xfId="0" applyNumberFormat="1" applyFont="1" applyFill="1" applyBorder="1" applyAlignment="1">
      <alignment horizontal="center" vertical="center"/>
    </xf>
    <xf numFmtId="182" fontId="7" fillId="4" borderId="19" xfId="0" applyNumberFormat="1" applyFont="1" applyFill="1" applyBorder="1" applyAlignment="1">
      <alignment horizontal="center" vertical="center"/>
    </xf>
    <xf numFmtId="182" fontId="7" fillId="4" borderId="0" xfId="0" applyNumberFormat="1" applyFont="1" applyFill="1" applyBorder="1" applyAlignment="1">
      <alignment horizontal="center" vertical="center"/>
    </xf>
    <xf numFmtId="182" fontId="7" fillId="4" borderId="20" xfId="0" applyNumberFormat="1" applyFont="1" applyFill="1" applyBorder="1" applyAlignment="1">
      <alignment horizontal="center" vertical="center"/>
    </xf>
    <xf numFmtId="182" fontId="7" fillId="4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2" fontId="7" fillId="10" borderId="16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0</xdr:rowOff>
    </xdr:from>
    <xdr:to>
      <xdr:col>5</xdr:col>
      <xdr:colOff>142875</xdr:colOff>
      <xdr:row>5</xdr:row>
      <xdr:rowOff>161925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rcRect t="12835"/>
        <a:stretch>
          <a:fillRect/>
        </a:stretch>
      </xdr:blipFill>
      <xdr:spPr>
        <a:xfrm>
          <a:off x="3876675" y="0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0</xdr:rowOff>
    </xdr:from>
    <xdr:to>
      <xdr:col>14</xdr:col>
      <xdr:colOff>609600</xdr:colOff>
      <xdr:row>5</xdr:row>
      <xdr:rowOff>133350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0"/>
          <a:ext cx="2724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819150</xdr:colOff>
      <xdr:row>0</xdr:row>
      <xdr:rowOff>0</xdr:rowOff>
    </xdr:from>
    <xdr:ext cx="5000625" cy="885825"/>
    <xdr:sp>
      <xdr:nvSpPr>
        <xdr:cNvPr id="3" name="Obdĺžnik 3"/>
        <xdr:cNvSpPr>
          <a:spLocks/>
        </xdr:cNvSpPr>
      </xdr:nvSpPr>
      <xdr:spPr>
        <a:xfrm>
          <a:off x="6572250" y="0"/>
          <a:ext cx="5000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400" b="0" i="0" u="none" baseline="0">
              <a:solidFill>
                <a:srgbClr val="000080"/>
              </a:solidFill>
            </a:rPr>
            <a:t>Cenník PLYN </a:t>
          </a:r>
        </a:p>
      </xdr:txBody>
    </xdr:sp>
    <xdr:clientData/>
  </xdr:oneCellAnchor>
  <xdr:oneCellAnchor>
    <xdr:from>
      <xdr:col>6</xdr:col>
      <xdr:colOff>0</xdr:colOff>
      <xdr:row>3</xdr:row>
      <xdr:rowOff>47625</xdr:rowOff>
    </xdr:from>
    <xdr:ext cx="5600700" cy="447675"/>
    <xdr:sp>
      <xdr:nvSpPr>
        <xdr:cNvPr id="4" name="Obdĺžnik 4"/>
        <xdr:cNvSpPr>
          <a:spLocks/>
        </xdr:cNvSpPr>
      </xdr:nvSpPr>
      <xdr:spPr>
        <a:xfrm>
          <a:off x="5753100" y="628650"/>
          <a:ext cx="5600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80"/>
              </a:solidFill>
            </a:rPr>
            <a:t>pre malé podniky a organizácie</a:t>
          </a:r>
        </a:p>
      </xdr:txBody>
    </xdr:sp>
    <xdr:clientData/>
  </xdr:oneCellAnchor>
  <xdr:twoCellAnchor editAs="oneCell">
    <xdr:from>
      <xdr:col>10</xdr:col>
      <xdr:colOff>152400</xdr:colOff>
      <xdr:row>30</xdr:row>
      <xdr:rowOff>9525</xdr:rowOff>
    </xdr:from>
    <xdr:to>
      <xdr:col>14</xdr:col>
      <xdr:colOff>390525</xdr:colOff>
      <xdr:row>31</xdr:row>
      <xdr:rowOff>180975</xdr:rowOff>
    </xdr:to>
    <xdr:pic>
      <xdr:nvPicPr>
        <xdr:cNvPr id="5" name="Obrázo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6375" y="9020175"/>
          <a:ext cx="466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view="pageBreakPreview" zoomScale="85" zoomScaleNormal="85" zoomScaleSheetLayoutView="85" zoomScalePageLayoutView="0" workbookViewId="0" topLeftCell="A1">
      <selection activeCell="Q21" sqref="Q21"/>
    </sheetView>
  </sheetViews>
  <sheetFormatPr defaultColWidth="15.625" defaultRowHeight="12.75"/>
  <cols>
    <col min="1" max="5" width="13.25390625" style="1" customWidth="1"/>
    <col min="6" max="6" width="9.25390625" style="1" customWidth="1"/>
    <col min="7" max="7" width="13.25390625" style="1" customWidth="1"/>
    <col min="8" max="8" width="8.00390625" style="1" customWidth="1"/>
    <col min="9" max="9" width="13.25390625" style="1" customWidth="1"/>
    <col min="10" max="10" width="7.375" style="1" customWidth="1"/>
    <col min="11" max="11" width="15.875" style="1" customWidth="1"/>
    <col min="12" max="12" width="13.25390625" style="1" customWidth="1"/>
    <col min="13" max="13" width="8.375" style="1" customWidth="1"/>
    <col min="14" max="14" width="20.625" style="1" customWidth="1"/>
    <col min="15" max="15" width="13.25390625" style="1" customWidth="1"/>
    <col min="16" max="16" width="8.375" style="1" customWidth="1"/>
    <col min="17" max="17" width="13.25390625" style="1" customWidth="1"/>
    <col min="18" max="18" width="6.625" style="1" customWidth="1"/>
    <col min="19" max="19" width="13.25390625" style="1" customWidth="1"/>
    <col min="20" max="20" width="4.25390625" style="1" customWidth="1"/>
    <col min="21" max="16384" width="15.625" style="1" customWidth="1"/>
  </cols>
  <sheetData>
    <row r="1" spans="1:14" ht="15.75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7"/>
      <c r="M1" s="7"/>
      <c r="N1" s="5"/>
    </row>
    <row r="2" spans="1:14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2.5" customHeight="1" thickBot="1">
      <c r="A6" s="47" t="s">
        <v>10</v>
      </c>
      <c r="B6" s="47"/>
      <c r="C6" s="47"/>
      <c r="D6" s="47"/>
      <c r="E6" s="24"/>
      <c r="F6" s="24"/>
      <c r="G6" s="6"/>
      <c r="H6" s="6"/>
      <c r="I6" s="6"/>
      <c r="J6" s="6"/>
      <c r="K6" s="6"/>
      <c r="L6" s="6"/>
      <c r="M6" s="6"/>
      <c r="N6" s="6"/>
    </row>
    <row r="7" spans="1:20" ht="41.25" customHeight="1" thickBot="1">
      <c r="A7" s="48" t="s">
        <v>1</v>
      </c>
      <c r="B7" s="50" t="s">
        <v>5</v>
      </c>
      <c r="C7" s="51"/>
      <c r="D7" s="51"/>
      <c r="E7" s="70" t="s">
        <v>8</v>
      </c>
      <c r="F7" s="71"/>
      <c r="G7" s="71"/>
      <c r="H7" s="71"/>
      <c r="I7" s="71"/>
      <c r="J7" s="71"/>
      <c r="K7" s="72"/>
      <c r="L7" s="74" t="s">
        <v>9</v>
      </c>
      <c r="M7" s="75"/>
      <c r="N7" s="75"/>
      <c r="O7" s="75"/>
      <c r="P7" s="75"/>
      <c r="Q7" s="75"/>
      <c r="R7" s="75"/>
      <c r="S7" s="75"/>
      <c r="T7" s="76"/>
    </row>
    <row r="8" spans="1:20" s="2" customFormat="1" ht="25.5" customHeight="1" thickBot="1">
      <c r="A8" s="49"/>
      <c r="B8" s="52" t="s">
        <v>6</v>
      </c>
      <c r="C8" s="53"/>
      <c r="D8" s="53"/>
      <c r="E8" s="62" t="s">
        <v>24</v>
      </c>
      <c r="F8" s="63"/>
      <c r="G8" s="59" t="s">
        <v>25</v>
      </c>
      <c r="H8" s="59"/>
      <c r="I8" s="46" t="s">
        <v>2</v>
      </c>
      <c r="J8" s="46"/>
      <c r="K8" s="25" t="s">
        <v>3</v>
      </c>
      <c r="L8" s="62" t="s">
        <v>24</v>
      </c>
      <c r="M8" s="63"/>
      <c r="N8" s="29" t="s">
        <v>25</v>
      </c>
      <c r="O8" s="45" t="s">
        <v>26</v>
      </c>
      <c r="P8" s="45"/>
      <c r="Q8" s="46" t="s">
        <v>2</v>
      </c>
      <c r="R8" s="46"/>
      <c r="S8" s="77" t="s">
        <v>3</v>
      </c>
      <c r="T8" s="78"/>
    </row>
    <row r="9" spans="1:20" s="2" customFormat="1" ht="25.5" customHeight="1">
      <c r="A9" s="22" t="s">
        <v>27</v>
      </c>
      <c r="B9" s="41" t="s">
        <v>11</v>
      </c>
      <c r="C9" s="41"/>
      <c r="D9" s="41"/>
      <c r="E9" s="64">
        <v>1</v>
      </c>
      <c r="F9" s="65"/>
      <c r="G9" s="60">
        <v>1.78</v>
      </c>
      <c r="H9" s="60"/>
      <c r="I9" s="44">
        <v>2.78</v>
      </c>
      <c r="J9" s="44"/>
      <c r="K9" s="26">
        <f aca="true" t="shared" si="0" ref="K9:K14">I9*1.2</f>
        <v>3.336</v>
      </c>
      <c r="L9" s="64">
        <v>0.017</v>
      </c>
      <c r="M9" s="65"/>
      <c r="N9" s="30">
        <v>0.0217</v>
      </c>
      <c r="O9" s="40">
        <v>0.0029</v>
      </c>
      <c r="P9" s="40"/>
      <c r="Q9" s="44">
        <v>0.0416</v>
      </c>
      <c r="R9" s="44"/>
      <c r="S9" s="44">
        <v>0.04992</v>
      </c>
      <c r="T9" s="79"/>
    </row>
    <row r="10" spans="1:22" s="2" customFormat="1" ht="25.5" customHeight="1">
      <c r="A10" s="22" t="s">
        <v>28</v>
      </c>
      <c r="B10" s="41" t="s">
        <v>12</v>
      </c>
      <c r="C10" s="41"/>
      <c r="D10" s="41"/>
      <c r="E10" s="66">
        <v>1</v>
      </c>
      <c r="F10" s="67"/>
      <c r="G10" s="61">
        <v>4.76</v>
      </c>
      <c r="H10" s="61"/>
      <c r="I10" s="35">
        <v>5.76</v>
      </c>
      <c r="J10" s="35"/>
      <c r="K10" s="27">
        <f t="shared" si="0"/>
        <v>6.912</v>
      </c>
      <c r="L10" s="66">
        <v>0.0163</v>
      </c>
      <c r="M10" s="67"/>
      <c r="N10" s="31">
        <v>0.0095</v>
      </c>
      <c r="O10" s="37">
        <v>0.0029</v>
      </c>
      <c r="P10" s="37"/>
      <c r="Q10" s="35">
        <v>0.0287</v>
      </c>
      <c r="R10" s="35"/>
      <c r="S10" s="35">
        <v>0.03444</v>
      </c>
      <c r="T10" s="80"/>
      <c r="V10" s="4"/>
    </row>
    <row r="11" spans="1:22" s="2" customFormat="1" ht="25.5" customHeight="1">
      <c r="A11" s="22" t="s">
        <v>29</v>
      </c>
      <c r="B11" s="41" t="s">
        <v>13</v>
      </c>
      <c r="C11" s="41"/>
      <c r="D11" s="41"/>
      <c r="E11" s="66">
        <v>1</v>
      </c>
      <c r="F11" s="67"/>
      <c r="G11" s="61">
        <v>7.64</v>
      </c>
      <c r="H11" s="61"/>
      <c r="I11" s="35">
        <v>8.64</v>
      </c>
      <c r="J11" s="35"/>
      <c r="K11" s="27">
        <f t="shared" si="0"/>
        <v>10.368</v>
      </c>
      <c r="L11" s="66">
        <v>0.0164</v>
      </c>
      <c r="M11" s="67"/>
      <c r="N11" s="31">
        <v>0.0092</v>
      </c>
      <c r="O11" s="37">
        <v>0.0029</v>
      </c>
      <c r="P11" s="37"/>
      <c r="Q11" s="35">
        <v>0.0285</v>
      </c>
      <c r="R11" s="35"/>
      <c r="S11" s="35">
        <v>0.0342</v>
      </c>
      <c r="T11" s="80"/>
      <c r="V11" s="4"/>
    </row>
    <row r="12" spans="1:22" s="2" customFormat="1" ht="25.5" customHeight="1">
      <c r="A12" s="22" t="s">
        <v>30</v>
      </c>
      <c r="B12" s="41" t="s">
        <v>14</v>
      </c>
      <c r="C12" s="41"/>
      <c r="D12" s="41"/>
      <c r="E12" s="66">
        <v>1</v>
      </c>
      <c r="F12" s="67"/>
      <c r="G12" s="61">
        <v>12.36</v>
      </c>
      <c r="H12" s="61"/>
      <c r="I12" s="35">
        <v>13.36</v>
      </c>
      <c r="J12" s="35"/>
      <c r="K12" s="27">
        <f t="shared" si="0"/>
        <v>16.032</v>
      </c>
      <c r="L12" s="66">
        <v>0.0167</v>
      </c>
      <c r="M12" s="67"/>
      <c r="N12" s="31">
        <v>0.0077</v>
      </c>
      <c r="O12" s="37">
        <v>0.0029</v>
      </c>
      <c r="P12" s="37"/>
      <c r="Q12" s="35">
        <v>0.0273</v>
      </c>
      <c r="R12" s="35"/>
      <c r="S12" s="35">
        <v>0.03276</v>
      </c>
      <c r="T12" s="80"/>
      <c r="V12" s="4"/>
    </row>
    <row r="13" spans="1:22" s="2" customFormat="1" ht="25.5" customHeight="1">
      <c r="A13" s="22" t="s">
        <v>31</v>
      </c>
      <c r="B13" s="41" t="s">
        <v>15</v>
      </c>
      <c r="C13" s="41"/>
      <c r="D13" s="41"/>
      <c r="E13" s="66">
        <v>1</v>
      </c>
      <c r="F13" s="67"/>
      <c r="G13" s="61">
        <v>41.45</v>
      </c>
      <c r="H13" s="61"/>
      <c r="I13" s="35">
        <v>42.45</v>
      </c>
      <c r="J13" s="35"/>
      <c r="K13" s="27">
        <f t="shared" si="0"/>
        <v>50.940000000000005</v>
      </c>
      <c r="L13" s="66">
        <v>0.0169</v>
      </c>
      <c r="M13" s="67"/>
      <c r="N13" s="31">
        <v>0.007</v>
      </c>
      <c r="O13" s="37">
        <v>0.0029</v>
      </c>
      <c r="P13" s="37"/>
      <c r="Q13" s="35">
        <v>0.0268</v>
      </c>
      <c r="R13" s="35"/>
      <c r="S13" s="35">
        <v>0.03216</v>
      </c>
      <c r="T13" s="80"/>
      <c r="V13" s="4"/>
    </row>
    <row r="14" spans="1:22" s="2" customFormat="1" ht="25.5" customHeight="1" thickBot="1">
      <c r="A14" s="22" t="s">
        <v>32</v>
      </c>
      <c r="B14" s="34" t="s">
        <v>16</v>
      </c>
      <c r="C14" s="34"/>
      <c r="D14" s="34"/>
      <c r="E14" s="68">
        <v>1</v>
      </c>
      <c r="F14" s="69"/>
      <c r="G14" s="73">
        <v>50.78</v>
      </c>
      <c r="H14" s="73"/>
      <c r="I14" s="36">
        <v>51.78</v>
      </c>
      <c r="J14" s="36"/>
      <c r="K14" s="28">
        <f t="shared" si="0"/>
        <v>62.135999999999996</v>
      </c>
      <c r="L14" s="68">
        <v>0.0169</v>
      </c>
      <c r="M14" s="69"/>
      <c r="N14" s="32">
        <v>0.0069</v>
      </c>
      <c r="O14" s="42">
        <v>0.0029</v>
      </c>
      <c r="P14" s="42"/>
      <c r="Q14" s="36">
        <v>0.0267</v>
      </c>
      <c r="R14" s="36"/>
      <c r="S14" s="36">
        <v>0.03204</v>
      </c>
      <c r="T14" s="81"/>
      <c r="V14" s="4"/>
    </row>
    <row r="15" spans="1:18" s="2" customFormat="1" ht="19.5" customHeight="1">
      <c r="A15" s="58"/>
      <c r="B15" s="58"/>
      <c r="C15" s="58"/>
      <c r="D15" s="58"/>
      <c r="E15" s="8"/>
      <c r="F15" s="8"/>
      <c r="G15" s="58"/>
      <c r="H15" s="58"/>
      <c r="I15" s="57"/>
      <c r="J15" s="57"/>
      <c r="K15" s="43"/>
      <c r="L15" s="43"/>
      <c r="M15" s="43"/>
      <c r="N15" s="43"/>
      <c r="O15" s="12"/>
      <c r="R15" s="4"/>
    </row>
    <row r="16" spans="1:14" s="2" customFormat="1" ht="18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5" ht="34.5" customHeight="1">
      <c r="A17" s="23" t="s">
        <v>27</v>
      </c>
      <c r="B17" s="33" t="s">
        <v>17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13"/>
    </row>
    <row r="18" spans="1:14" s="2" customFormat="1" ht="34.5" customHeight="1">
      <c r="A18" s="23" t="s">
        <v>28</v>
      </c>
      <c r="B18" s="33" t="s">
        <v>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s="2" customFormat="1" ht="34.5" customHeight="1">
      <c r="A19" s="23" t="s">
        <v>29</v>
      </c>
      <c r="B19" s="33" t="s">
        <v>19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20" s="2" customFormat="1" ht="34.5" customHeight="1">
      <c r="A20" s="23" t="s">
        <v>30</v>
      </c>
      <c r="B20" s="33" t="s">
        <v>21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"/>
      <c r="P20" s="3"/>
      <c r="Q20" s="3"/>
      <c r="R20" s="3"/>
      <c r="S20" s="3"/>
      <c r="T20" s="3"/>
    </row>
    <row r="21" spans="1:20" s="2" customFormat="1" ht="34.5" customHeight="1">
      <c r="A21" s="23" t="s">
        <v>31</v>
      </c>
      <c r="B21" s="33" t="s">
        <v>20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"/>
      <c r="P21" s="3"/>
      <c r="Q21" s="3"/>
      <c r="R21" s="3"/>
      <c r="S21" s="3"/>
      <c r="T21" s="3"/>
    </row>
    <row r="22" spans="1:14" ht="33.75" customHeight="1">
      <c r="A22" s="23" t="s">
        <v>32</v>
      </c>
      <c r="B22" s="33" t="s">
        <v>22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6.5" customHeight="1">
      <c r="A23" s="17"/>
      <c r="B23" s="17"/>
      <c r="C23" s="16"/>
      <c r="D23" s="11"/>
      <c r="E23" s="11"/>
      <c r="F23" s="11"/>
      <c r="G23" s="18"/>
      <c r="H23" s="18"/>
      <c r="I23" s="10"/>
      <c r="J23" s="10"/>
      <c r="K23" s="10"/>
      <c r="L23" s="14"/>
      <c r="M23" s="15"/>
      <c r="N23" s="15"/>
    </row>
    <row r="24" spans="1:14" ht="16.5" customHeight="1">
      <c r="A24" s="54"/>
      <c r="B24" s="54"/>
      <c r="C24" s="55"/>
      <c r="D24" s="55"/>
      <c r="E24" s="55"/>
      <c r="F24" s="55"/>
      <c r="G24" s="56"/>
      <c r="H24" s="56"/>
      <c r="I24" s="54"/>
      <c r="J24" s="54"/>
      <c r="K24" s="54"/>
      <c r="L24" s="38"/>
      <c r="M24" s="39"/>
      <c r="N24" s="39"/>
    </row>
    <row r="25" spans="1:14" ht="16.5" customHeight="1">
      <c r="A25" s="10"/>
      <c r="B25" s="10"/>
      <c r="C25" s="11"/>
      <c r="D25" s="11"/>
      <c r="E25" s="11"/>
      <c r="F25" s="11"/>
      <c r="G25" s="9"/>
      <c r="H25" s="12"/>
      <c r="I25" s="12"/>
      <c r="J25" s="12"/>
      <c r="K25" s="12"/>
      <c r="L25" s="12"/>
      <c r="M25" s="12"/>
      <c r="N25" s="12"/>
    </row>
    <row r="26" spans="1:14" ht="15.75">
      <c r="A26" s="21" t="s">
        <v>0</v>
      </c>
      <c r="B26" s="7"/>
      <c r="C26" s="7"/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</row>
    <row r="27" spans="1:14" ht="20.25" customHeight="1">
      <c r="A27" s="20" t="s">
        <v>23</v>
      </c>
      <c r="B27" s="7"/>
      <c r="C27" s="7"/>
      <c r="D27" s="7"/>
      <c r="E27" s="7"/>
      <c r="F27" s="7"/>
      <c r="G27" s="7"/>
      <c r="H27" s="8"/>
      <c r="I27" s="8"/>
      <c r="J27" s="8"/>
      <c r="K27" s="8"/>
      <c r="L27" s="8"/>
      <c r="M27" s="8"/>
      <c r="N27" s="8"/>
    </row>
    <row r="28" spans="1:14" ht="20.25" customHeight="1">
      <c r="A28" s="20" t="s">
        <v>7</v>
      </c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</row>
    <row r="29" spans="1:14" ht="18.75" customHeight="1">
      <c r="A29" s="20" t="s">
        <v>4</v>
      </c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</row>
    <row r="30" spans="1:14" ht="15.75">
      <c r="A30" s="21"/>
      <c r="B30" s="7"/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  <c r="N30" s="8"/>
    </row>
    <row r="31" spans="1:14" ht="15">
      <c r="A31" s="20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</row>
    <row r="32" spans="2:14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sheetProtection/>
  <mergeCells count="78">
    <mergeCell ref="S14:T14"/>
    <mergeCell ref="G14:H14"/>
    <mergeCell ref="L13:M13"/>
    <mergeCell ref="L14:M14"/>
    <mergeCell ref="L7:T7"/>
    <mergeCell ref="S8:T8"/>
    <mergeCell ref="S9:T9"/>
    <mergeCell ref="S10:T10"/>
    <mergeCell ref="S11:T11"/>
    <mergeCell ref="S12:T12"/>
    <mergeCell ref="S13:T13"/>
    <mergeCell ref="E13:F13"/>
    <mergeCell ref="E14:F14"/>
    <mergeCell ref="E7:K7"/>
    <mergeCell ref="L8:M8"/>
    <mergeCell ref="L9:M9"/>
    <mergeCell ref="L10:M10"/>
    <mergeCell ref="L11:M11"/>
    <mergeCell ref="L12:M12"/>
    <mergeCell ref="G12:H12"/>
    <mergeCell ref="G13:H13"/>
    <mergeCell ref="B20:N20"/>
    <mergeCell ref="I10:J10"/>
    <mergeCell ref="G8:H8"/>
    <mergeCell ref="G9:H9"/>
    <mergeCell ref="G10:H10"/>
    <mergeCell ref="G11:H11"/>
    <mergeCell ref="A15:B15"/>
    <mergeCell ref="E8:F8"/>
    <mergeCell ref="E9:F9"/>
    <mergeCell ref="E10:F10"/>
    <mergeCell ref="A6:D6"/>
    <mergeCell ref="I8:J8"/>
    <mergeCell ref="A7:A8"/>
    <mergeCell ref="B7:D7"/>
    <mergeCell ref="B8:D8"/>
    <mergeCell ref="I24:K24"/>
    <mergeCell ref="A24:B24"/>
    <mergeCell ref="C24:H24"/>
    <mergeCell ref="I15:J15"/>
    <mergeCell ref="C15:D15"/>
    <mergeCell ref="Q14:R14"/>
    <mergeCell ref="O8:P8"/>
    <mergeCell ref="Q8:R8"/>
    <mergeCell ref="O10:P10"/>
    <mergeCell ref="I11:J11"/>
    <mergeCell ref="Q10:R10"/>
    <mergeCell ref="I12:J12"/>
    <mergeCell ref="O12:P12"/>
    <mergeCell ref="B13:D13"/>
    <mergeCell ref="O11:P11"/>
    <mergeCell ref="Q9:R9"/>
    <mergeCell ref="I9:J9"/>
    <mergeCell ref="B9:D9"/>
    <mergeCell ref="B10:D10"/>
    <mergeCell ref="Q13:R13"/>
    <mergeCell ref="E11:F11"/>
    <mergeCell ref="E12:F12"/>
    <mergeCell ref="L24:N24"/>
    <mergeCell ref="Q11:R11"/>
    <mergeCell ref="B19:N19"/>
    <mergeCell ref="O9:P9"/>
    <mergeCell ref="B11:D11"/>
    <mergeCell ref="O14:P14"/>
    <mergeCell ref="Q12:R12"/>
    <mergeCell ref="B12:D12"/>
    <mergeCell ref="K15:L15"/>
    <mergeCell ref="M15:N15"/>
    <mergeCell ref="B21:N21"/>
    <mergeCell ref="B22:N22"/>
    <mergeCell ref="B14:D14"/>
    <mergeCell ref="I13:J13"/>
    <mergeCell ref="I14:J14"/>
    <mergeCell ref="O13:P13"/>
    <mergeCell ref="B18:N18"/>
    <mergeCell ref="A16:N16"/>
    <mergeCell ref="G15:H15"/>
    <mergeCell ref="B17:N17"/>
  </mergeCells>
  <printOptions/>
  <pageMargins left="0.8267716535433072" right="0.2362204724409449" top="0.7480314960629921" bottom="0.31" header="0.31496062992125984" footer="0.31496062992125984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Kuna</dc:creator>
  <cp:keywords/>
  <dc:description/>
  <cp:lastModifiedBy>Mikitová Zuzana</cp:lastModifiedBy>
  <cp:lastPrinted>2021-02-01T14:12:22Z</cp:lastPrinted>
  <dcterms:created xsi:type="dcterms:W3CDTF">2011-02-01T09:54:37Z</dcterms:created>
  <dcterms:modified xsi:type="dcterms:W3CDTF">2021-08-18T07:17:30Z</dcterms:modified>
  <cp:category/>
  <cp:version/>
  <cp:contentType/>
  <cp:contentStatus/>
</cp:coreProperties>
</file>